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7\เตรียมข้อมูล ita67\012-67แผนการใช้จ่าย\ข้อมูล67\ใช้\"/>
    </mc:Choice>
  </mc:AlternateContent>
  <xr:revisionPtr revIDLastSave="0" documentId="13_ncr:1_{A22B0911-5EAC-438D-BE6B-0E100DD45D2F}" xr6:coauthVersionLast="46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รายงานการใช้จ่าย 67" sheetId="1" r:id="rId1"/>
  </sheets>
  <definedNames>
    <definedName name="_xlnm.Print_Area" localSheetId="0">'รายงานการใช้จ่าย 67'!$A$1:$H$48</definedName>
  </definedNames>
  <calcPr calcId="181029"/>
</workbook>
</file>

<file path=xl/calcChain.xml><?xml version="1.0" encoding="utf-8"?>
<calcChain xmlns="http://schemas.openxmlformats.org/spreadsheetml/2006/main">
  <c r="G40" i="1" l="1"/>
  <c r="G22" i="1"/>
  <c r="F22" i="1"/>
  <c r="F40" i="1"/>
  <c r="E22" i="1"/>
  <c r="E40" i="1"/>
  <c r="G15" i="1" l="1"/>
  <c r="G10" i="1"/>
  <c r="G7" i="1"/>
</calcChain>
</file>

<file path=xl/sharedStrings.xml><?xml version="1.0" encoding="utf-8"?>
<sst xmlns="http://schemas.openxmlformats.org/spreadsheetml/2006/main" count="82" uniqueCount="55">
  <si>
    <t>ที่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</si>
  <si>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</si>
  <si>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</si>
  <si>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</si>
  <si>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</si>
  <si>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</si>
  <si>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</si>
  <si>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</si>
  <si>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</si>
  <si>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</si>
  <si>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>ไม่มีปัญหาอุปสรรค</t>
  </si>
  <si>
    <t>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</si>
  <si>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</si>
  <si>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</si>
  <si>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</si>
  <si>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</si>
  <si>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</si>
  <si>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</si>
  <si>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</si>
  <si>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</si>
  <si>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</si>
  <si>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</si>
  <si>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</si>
  <si>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</si>
  <si>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</si>
  <si>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</si>
  <si>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</si>
  <si>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คิดเป็นร้อยละ</t>
  </si>
  <si>
    <t>(  ปริญญา   เกาชวัต )</t>
  </si>
  <si>
    <t>ผกก.สภ.บางตาเถร</t>
  </si>
  <si>
    <t>สว.อก.สภ.บางตาเถร</t>
  </si>
  <si>
    <t>(  บัณฑิต   กลั่นบุศย์ )</t>
  </si>
  <si>
    <t>รายงานผลการใช้จ่ายงบประมาณ สถานีตำรวจภูธรบางตาเถร</t>
  </si>
  <si>
    <t>ข้อมูล ณ 1 เมษายน 2567</t>
  </si>
  <si>
    <t>ประจำปีงบประมาณ พ.ศ. 2567  ไตรมาสที่ 1 - 2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</si>
  <si>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</si>
  <si>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</si>
  <si>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</si>
  <si>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โครงการสร้างเครือข่ายการมีส่วนร่วมของ</t>
  </si>
  <si>
    <t>เพื่อเป็นการป้องกันและลด</t>
  </si>
  <si>
    <t>ประชาชนในการป้องกันอาชญากรรมระดับ</t>
  </si>
  <si>
    <t>ปัญหาอาชญากรรม</t>
  </si>
  <si>
    <t>ตำบล (เครือข่ายตำบล)</t>
  </si>
  <si>
    <t xml:space="preserve">ไม่มีปัญหาและอุปสรรค </t>
  </si>
  <si>
    <t xml:space="preserve">โครงการตํารวจประสานโรงเรียน </t>
  </si>
  <si>
    <t>(1 ตํารวจ 1 โรงเรียน)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</si>
  <si>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</si>
  <si>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</si>
  <si>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</si>
  <si>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</si>
  <si>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</si>
  <si>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ยกยอดมา</t>
  </si>
  <si>
    <t>พ.ต.อ.    ปริญญา   เกาชวัต</t>
  </si>
  <si>
    <t>พ.ต.อ.   ปริญญา   เกาชวัต</t>
  </si>
  <si>
    <t xml:space="preserve">                                                                 พ.ต.ต. บัณฑิต   กลั่นบุศย์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</si>
</sst>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6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0" xfId="0" applyFont="1"/>
    <xf numFmtId="0" fontId="5" fillId="0" borderId="8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/>
    <xf numFmtId="2" fontId="5" fillId="0" borderId="3" xfId="1" applyNumberFormat="1" applyFont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43" fontId="6" fillId="0" borderId="0" xfId="1" applyFont="1" applyBorder="1"/>
    <xf numFmtId="43" fontId="6" fillId="0" borderId="0" xfId="1" applyFont="1" applyBorder="1" applyAlignment="1">
      <alignment horizontal="right" vertical="top"/>
    </xf>
    <xf numFmtId="2" fontId="6" fillId="0" borderId="0" xfId="1" applyNumberFormat="1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right" vertical="top"/>
    </xf>
    <xf numFmtId="2" fontId="5" fillId="0" borderId="3" xfId="1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2" fontId="5" fillId="0" borderId="5" xfId="1" applyNumberFormat="1" applyFont="1" applyBorder="1" applyAlignment="1">
      <alignment horizontal="center" vertical="top"/>
    </xf>
    <xf numFmtId="0" fontId="5" fillId="0" borderId="2" xfId="0" applyFont="1" applyBorder="1"/>
    <xf numFmtId="43" fontId="6" fillId="0" borderId="12" xfId="1" applyFont="1" applyBorder="1"/>
    <xf numFmtId="0" fontId="5" fillId="0" borderId="13" xfId="0" applyFont="1" applyBorder="1"/>
    <xf numFmtId="0" fontId="5" fillId="0" borderId="5" xfId="0" applyFont="1" applyBorder="1"/>
    <xf numFmtId="43" fontId="5" fillId="0" borderId="2" xfId="1" applyFont="1" applyBorder="1" applyAlignment="1">
      <alignment horizontal="right" vertical="top"/>
    </xf>
    <xf numFmtId="43" fontId="5" fillId="0" borderId="3" xfId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43" fontId="5" fillId="0" borderId="11" xfId="1" applyFont="1" applyBorder="1" applyAlignment="1">
      <alignment horizontal="right" vertical="top"/>
    </xf>
    <xf numFmtId="43" fontId="5" fillId="0" borderId="7" xfId="1" applyFont="1" applyBorder="1" applyAlignment="1">
      <alignment horizontal="left" vertical="top"/>
    </xf>
    <xf numFmtId="43" fontId="5" fillId="0" borderId="9" xfId="1" applyFont="1" applyBorder="1" applyAlignment="1">
      <alignment horizontal="left" vertical="top"/>
    </xf>
    <xf numFmtId="0" fontId="7" fillId="0" borderId="14" xfId="0" applyFont="1" applyBorder="1"/>
    <xf numFmtId="0" fontId="3" fillId="0" borderId="5" xfId="0" applyFont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top"/>
    </xf>
    <xf numFmtId="43" fontId="5" fillId="0" borderId="2" xfId="1" applyFont="1" applyFill="1" applyBorder="1" applyAlignment="1">
      <alignment vertical="top"/>
    </xf>
    <xf numFmtId="43" fontId="5" fillId="0" borderId="3" xfId="1" applyFont="1" applyFill="1" applyBorder="1" applyAlignment="1">
      <alignment vertical="top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wrapText="1"/>
    </xf>
    <xf numFmtId="43" fontId="7" fillId="0" borderId="3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43" fontId="7" fillId="0" borderId="2" xfId="1" applyFont="1" applyFill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0" fontId="7" fillId="0" borderId="2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43" fontId="5" fillId="0" borderId="6" xfId="1" applyFont="1" applyBorder="1" applyAlignment="1">
      <alignment vertical="top"/>
    </xf>
    <xf numFmtId="43" fontId="5" fillId="0" borderId="10" xfId="1" applyFont="1" applyBorder="1" applyAlignment="1">
      <alignment vertical="top"/>
    </xf>
    <xf numFmtId="2" fontId="5" fillId="0" borderId="2" xfId="1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left" vertical="top"/>
    </xf>
    <xf numFmtId="2" fontId="5" fillId="0" borderId="5" xfId="1" applyNumberFormat="1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5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3" fontId="5" fillId="0" borderId="6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43" fontId="5" fillId="0" borderId="10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5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right" vertical="top"/>
    </xf>
    <xf numFmtId="2" fontId="5" fillId="0" borderId="8" xfId="1" applyNumberFormat="1" applyFont="1" applyBorder="1" applyAlignment="1">
      <alignment horizontal="right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10" xfId="1" applyNumberFormat="1" applyFont="1" applyBorder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tabSelected="1" view="pageBreakPreview" topLeftCell="B42" zoomScale="112" zoomScaleNormal="112" zoomScaleSheetLayoutView="112" workbookViewId="0">
      <selection activeCell="C45" sqref="C45:D45"/>
    </sheetView>
  </sheetViews>
  <sheetFormatPr defaultColWidth="9" defaultRowHeight="21" x14ac:dyDescent="0.4"/>
  <cols>
    <col min="1" max="1" width="6.3984375" style="2" customWidth="1"/>
    <col min="2" max="2" width="3.59765625" style="2" customWidth="1"/>
    <col min="3" max="3" width="35.69921875" style="2" bestFit="1" customWidth="1"/>
    <col min="4" max="4" width="21.09765625" style="2" customWidth="1"/>
    <col min="5" max="5" width="15.3984375" style="2" bestFit="1" customWidth="1"/>
    <col min="6" max="6" width="12.59765625" style="2" customWidth="1"/>
    <col min="7" max="7" width="13.09765625" style="2" bestFit="1" customWidth="1"/>
    <col min="8" max="8" width="28" style="2" bestFit="1" customWidth="1"/>
    <col min="9" max="16384" width="9" style="2"/>
  </cols>
  <sheetData>
    <row r="1" spans="2:8" x14ac:dyDescent="0.4">
      <c r="B1" s="72" t="s">
        <v>32</v>
      </c>
      <c r="C1" s="72"/>
      <c r="D1" s="72"/>
      <c r="E1" s="72"/>
      <c r="F1" s="72"/>
      <c r="G1" s="72"/>
      <c r="H1" s="72"/>
    </row>
    <row r="2" spans="2:8" x14ac:dyDescent="0.4">
      <c r="B2" s="72" t="s">
        <v>34</v>
      </c>
      <c r="C2" s="72"/>
      <c r="D2" s="72"/>
      <c r="E2" s="72"/>
      <c r="F2" s="72"/>
      <c r="G2" s="72"/>
      <c r="H2" s="72"/>
    </row>
    <row r="3" spans="2:8" x14ac:dyDescent="0.4">
      <c r="B3" s="72" t="s">
        <v>33</v>
      </c>
      <c r="C3" s="72"/>
      <c r="D3" s="72"/>
      <c r="E3" s="72"/>
      <c r="F3" s="72"/>
      <c r="G3" s="72"/>
      <c r="H3" s="72"/>
    </row>
    <row r="4" spans="2:8" ht="9.75" customHeight="1" x14ac:dyDescent="0.4"/>
    <row r="5" spans="2:8" s="3" customFormat="1" x14ac:dyDescent="0.4">
      <c r="B5" s="70" t="s">
        <v>0</v>
      </c>
      <c r="C5" s="70" t="s">
        <v>19</v>
      </c>
      <c r="D5" s="70" t="s">
        <v>17</v>
      </c>
      <c r="E5" s="70" t="s">
        <v>18</v>
      </c>
      <c r="F5" s="70" t="s">
        <v>20</v>
      </c>
      <c r="G5" s="70" t="s">
        <v>27</v>
      </c>
      <c r="H5" s="70" t="s">
        <v>26</v>
      </c>
    </row>
    <row r="6" spans="2:8" s="3" customFormat="1" ht="12.75" customHeight="1" x14ac:dyDescent="0.4">
      <c r="B6" s="73"/>
      <c r="C6" s="73"/>
      <c r="D6" s="73"/>
      <c r="E6" s="71"/>
      <c r="F6" s="73"/>
      <c r="G6" s="73"/>
      <c r="H6" s="73"/>
    </row>
    <row r="7" spans="2:8" s="6" customFormat="1" ht="21" customHeight="1" x14ac:dyDescent="0.35">
      <c r="B7" s="74">
        <v>1</v>
      </c>
      <c r="C7" s="4" t="s">
        <v>1</v>
      </c>
      <c r="D7" s="5" t="s">
        <v>3</v>
      </c>
      <c r="E7" s="77">
        <v>46000</v>
      </c>
      <c r="F7" s="90">
        <v>0</v>
      </c>
      <c r="G7" s="88">
        <f>(F7*100)/E7</f>
        <v>0</v>
      </c>
      <c r="H7" s="5" t="s">
        <v>12</v>
      </c>
    </row>
    <row r="8" spans="2:8" s="6" customFormat="1" ht="21" customHeight="1" x14ac:dyDescent="0.35">
      <c r="B8" s="75"/>
      <c r="C8" s="7" t="s">
        <v>8</v>
      </c>
      <c r="D8" s="8" t="s">
        <v>21</v>
      </c>
      <c r="E8" s="78"/>
      <c r="F8" s="91"/>
      <c r="G8" s="89"/>
      <c r="H8" s="8" t="s">
        <v>13</v>
      </c>
    </row>
    <row r="9" spans="2:8" s="6" customFormat="1" ht="21" customHeight="1" x14ac:dyDescent="0.35">
      <c r="B9" s="76"/>
      <c r="C9" s="9" t="s">
        <v>14</v>
      </c>
      <c r="D9" s="10"/>
      <c r="E9" s="79"/>
      <c r="F9" s="93"/>
      <c r="G9" s="92"/>
      <c r="H9" s="10"/>
    </row>
    <row r="10" spans="2:8" s="6" customFormat="1" ht="21" customHeight="1" x14ac:dyDescent="0.35">
      <c r="B10" s="87">
        <v>2</v>
      </c>
      <c r="C10" s="4" t="s">
        <v>1</v>
      </c>
      <c r="D10" s="5" t="s">
        <v>22</v>
      </c>
      <c r="E10" s="77">
        <v>42000</v>
      </c>
      <c r="F10" s="84">
        <v>21000</v>
      </c>
      <c r="G10" s="88">
        <f>(F10*100)/E10</f>
        <v>50</v>
      </c>
      <c r="H10" s="5" t="s">
        <v>10</v>
      </c>
    </row>
    <row r="11" spans="2:8" s="6" customFormat="1" ht="21" customHeight="1" x14ac:dyDescent="0.35">
      <c r="B11" s="75"/>
      <c r="C11" s="8" t="s">
        <v>2</v>
      </c>
      <c r="D11" s="8" t="s">
        <v>23</v>
      </c>
      <c r="E11" s="78"/>
      <c r="F11" s="85"/>
      <c r="G11" s="89"/>
      <c r="H11" s="8" t="s">
        <v>11</v>
      </c>
    </row>
    <row r="12" spans="2:8" s="6" customFormat="1" ht="21" customHeight="1" x14ac:dyDescent="0.35">
      <c r="B12" s="76"/>
      <c r="C12" s="8" t="s">
        <v>6</v>
      </c>
      <c r="D12" s="10"/>
      <c r="E12" s="79"/>
      <c r="F12" s="86"/>
      <c r="G12" s="92"/>
      <c r="H12" s="8"/>
    </row>
    <row r="13" spans="2:8" s="6" customFormat="1" ht="21" customHeight="1" x14ac:dyDescent="0.35">
      <c r="B13" s="87">
        <v>3</v>
      </c>
      <c r="C13" s="4" t="s">
        <v>1</v>
      </c>
      <c r="D13" s="5" t="s">
        <v>24</v>
      </c>
      <c r="E13" s="77">
        <v>31200</v>
      </c>
      <c r="F13" s="90">
        <v>0</v>
      </c>
      <c r="G13" s="88">
        <v>0</v>
      </c>
      <c r="H13" s="5" t="s">
        <v>12</v>
      </c>
    </row>
    <row r="14" spans="2:8" s="6" customFormat="1" ht="21" customHeight="1" x14ac:dyDescent="0.35">
      <c r="B14" s="75"/>
      <c r="C14" s="8" t="s">
        <v>25</v>
      </c>
      <c r="D14" s="8"/>
      <c r="E14" s="78"/>
      <c r="F14" s="91"/>
      <c r="G14" s="89"/>
      <c r="H14" s="8" t="s">
        <v>13</v>
      </c>
    </row>
    <row r="15" spans="2:8" s="6" customFormat="1" ht="21" customHeight="1" x14ac:dyDescent="0.35">
      <c r="B15" s="33">
        <v>4</v>
      </c>
      <c r="C15" s="5" t="s">
        <v>9</v>
      </c>
      <c r="D15" s="4" t="s">
        <v>4</v>
      </c>
      <c r="E15" s="44">
        <v>87440</v>
      </c>
      <c r="F15" s="58">
        <v>85300</v>
      </c>
      <c r="G15" s="60">
        <f>(F15*100)/E15</f>
        <v>97.552607502287287</v>
      </c>
      <c r="H15" s="5" t="s">
        <v>12</v>
      </c>
    </row>
    <row r="16" spans="2:8" s="6" customFormat="1" ht="21" customHeight="1" x14ac:dyDescent="0.4">
      <c r="B16" s="34"/>
      <c r="C16" s="10"/>
      <c r="D16" s="41" t="s">
        <v>5</v>
      </c>
      <c r="E16" s="45"/>
      <c r="F16" s="59"/>
      <c r="G16" s="15"/>
      <c r="H16" s="10" t="s">
        <v>13</v>
      </c>
    </row>
    <row r="17" spans="2:9" s="6" customFormat="1" ht="21" customHeight="1" x14ac:dyDescent="0.35">
      <c r="B17" s="33">
        <v>5</v>
      </c>
      <c r="C17" s="54" t="s">
        <v>44</v>
      </c>
      <c r="D17" s="46" t="s">
        <v>46</v>
      </c>
      <c r="E17" s="52">
        <v>2140</v>
      </c>
      <c r="F17" s="21">
        <v>0</v>
      </c>
      <c r="G17" s="60">
        <v>0</v>
      </c>
      <c r="H17" s="5" t="s">
        <v>10</v>
      </c>
    </row>
    <row r="18" spans="2:9" s="6" customFormat="1" ht="21" customHeight="1" x14ac:dyDescent="0.35">
      <c r="B18" s="61"/>
      <c r="C18" s="55" t="s">
        <v>45</v>
      </c>
      <c r="D18" s="47" t="s">
        <v>47</v>
      </c>
      <c r="E18" s="53"/>
      <c r="F18" s="51"/>
      <c r="G18" s="51"/>
      <c r="H18" s="8" t="s">
        <v>11</v>
      </c>
    </row>
    <row r="19" spans="2:9" s="6" customFormat="1" ht="21" customHeight="1" x14ac:dyDescent="0.35">
      <c r="B19" s="34"/>
      <c r="C19" s="30"/>
      <c r="D19" s="47" t="s">
        <v>48</v>
      </c>
      <c r="E19" s="53"/>
      <c r="F19" s="51"/>
      <c r="G19" s="51"/>
      <c r="H19" s="51"/>
    </row>
    <row r="20" spans="2:9" s="6" customFormat="1" ht="21" customHeight="1" x14ac:dyDescent="0.35">
      <c r="B20" s="34"/>
      <c r="C20" s="30"/>
      <c r="D20" s="47" t="s">
        <v>49</v>
      </c>
      <c r="E20" s="53"/>
      <c r="F20" s="51"/>
      <c r="G20" s="51"/>
      <c r="H20" s="51"/>
    </row>
    <row r="21" spans="2:9" s="6" customFormat="1" ht="21" customHeight="1" x14ac:dyDescent="0.4">
      <c r="B21" s="68"/>
      <c r="C21" s="56"/>
      <c r="D21" s="48" t="s">
        <v>50</v>
      </c>
      <c r="E21" s="49"/>
      <c r="F21" s="50"/>
      <c r="G21" s="50"/>
      <c r="H21" s="50"/>
    </row>
    <row r="22" spans="2:9" s="6" customFormat="1" ht="21" customHeight="1" x14ac:dyDescent="0.4">
      <c r="B22" s="57"/>
      <c r="C22" s="57" t="s">
        <v>7</v>
      </c>
      <c r="D22" s="48"/>
      <c r="E22" s="49">
        <f>SUM(E7:E17)</f>
        <v>208780</v>
      </c>
      <c r="F22" s="49">
        <f>SUM(F7:F17)</f>
        <v>106300</v>
      </c>
      <c r="G22" s="69">
        <f>(F22*100)/E22</f>
        <v>50.914838586071461</v>
      </c>
      <c r="H22" s="50"/>
    </row>
    <row r="23" spans="2:9" s="6" customFormat="1" ht="21" customHeight="1" x14ac:dyDescent="0.4">
      <c r="B23" s="64"/>
      <c r="C23" s="2"/>
      <c r="D23" s="1" t="s">
        <v>15</v>
      </c>
      <c r="E23" s="2"/>
      <c r="F23" s="13" t="s">
        <v>16</v>
      </c>
      <c r="G23" s="2"/>
      <c r="H23" s="65"/>
    </row>
    <row r="24" spans="2:9" s="6" customFormat="1" ht="21" customHeight="1" x14ac:dyDescent="0.4">
      <c r="B24" s="64"/>
      <c r="C24" s="2"/>
      <c r="D24" s="2"/>
      <c r="E24" s="2"/>
      <c r="F24" s="2"/>
      <c r="G24" s="2"/>
      <c r="H24" s="65"/>
    </row>
    <row r="25" spans="2:9" s="6" customFormat="1" ht="21" customHeight="1" x14ac:dyDescent="0.4">
      <c r="B25" s="64"/>
      <c r="C25" s="81" t="s">
        <v>54</v>
      </c>
      <c r="D25" s="81"/>
      <c r="E25" s="2"/>
      <c r="F25" s="2" t="s">
        <v>53</v>
      </c>
      <c r="G25" s="2"/>
      <c r="H25" s="65"/>
    </row>
    <row r="26" spans="2:9" s="6" customFormat="1" ht="21" customHeight="1" x14ac:dyDescent="0.4">
      <c r="B26" s="64"/>
      <c r="C26" s="2"/>
      <c r="D26" s="13" t="s">
        <v>31</v>
      </c>
      <c r="E26" s="2"/>
      <c r="F26" s="80" t="s">
        <v>28</v>
      </c>
      <c r="G26" s="80"/>
      <c r="H26" s="65"/>
    </row>
    <row r="27" spans="2:9" s="6" customFormat="1" ht="21" customHeight="1" x14ac:dyDescent="0.4">
      <c r="B27" s="64"/>
      <c r="C27" s="2"/>
      <c r="D27" s="13" t="s">
        <v>30</v>
      </c>
      <c r="E27" s="2"/>
      <c r="F27" s="80" t="s">
        <v>29</v>
      </c>
      <c r="G27" s="80"/>
      <c r="H27" s="65"/>
    </row>
    <row r="28" spans="2:9" s="6" customFormat="1" ht="21" customHeight="1" x14ac:dyDescent="0.4">
      <c r="B28" s="64"/>
      <c r="C28" s="2"/>
      <c r="D28" s="13"/>
      <c r="E28" s="2"/>
      <c r="F28" s="13"/>
      <c r="G28" s="13"/>
      <c r="H28" s="65"/>
    </row>
    <row r="29" spans="2:9" s="6" customFormat="1" ht="21" customHeight="1" x14ac:dyDescent="0.4">
      <c r="B29" s="64"/>
      <c r="C29" s="72" t="s">
        <v>32</v>
      </c>
      <c r="D29" s="72"/>
      <c r="E29" s="72"/>
      <c r="F29" s="72"/>
      <c r="G29" s="72"/>
      <c r="H29" s="72"/>
      <c r="I29" s="72"/>
    </row>
    <row r="30" spans="2:9" s="6" customFormat="1" ht="21" customHeight="1" x14ac:dyDescent="0.4">
      <c r="B30" s="64"/>
      <c r="C30" s="72" t="s">
        <v>34</v>
      </c>
      <c r="D30" s="72"/>
      <c r="E30" s="72"/>
      <c r="F30" s="72"/>
      <c r="G30" s="72"/>
      <c r="H30" s="72"/>
      <c r="I30" s="72"/>
    </row>
    <row r="31" spans="2:9" s="6" customFormat="1" ht="21" customHeight="1" x14ac:dyDescent="0.4">
      <c r="B31" s="64"/>
      <c r="C31" s="72" t="s">
        <v>33</v>
      </c>
      <c r="D31" s="72"/>
      <c r="E31" s="72"/>
      <c r="F31" s="72"/>
      <c r="G31" s="72"/>
      <c r="H31" s="72"/>
      <c r="I31" s="72"/>
    </row>
    <row r="32" spans="2:9" s="6" customFormat="1" ht="21" customHeight="1" x14ac:dyDescent="0.35">
      <c r="B32" s="70" t="s">
        <v>0</v>
      </c>
      <c r="C32" s="70" t="s">
        <v>19</v>
      </c>
      <c r="D32" s="70" t="s">
        <v>17</v>
      </c>
      <c r="E32" s="70" t="s">
        <v>18</v>
      </c>
      <c r="F32" s="70" t="s">
        <v>20</v>
      </c>
      <c r="G32" s="70" t="s">
        <v>27</v>
      </c>
      <c r="H32" s="70" t="s">
        <v>26</v>
      </c>
    </row>
    <row r="33" spans="2:8" s="6" customFormat="1" ht="21" customHeight="1" x14ac:dyDescent="0.35">
      <c r="B33" s="71"/>
      <c r="C33" s="71"/>
      <c r="D33" s="71"/>
      <c r="E33" s="71"/>
      <c r="F33" s="71"/>
      <c r="G33" s="71"/>
      <c r="H33" s="71"/>
    </row>
    <row r="34" spans="2:8" s="6" customFormat="1" ht="21" customHeight="1" x14ac:dyDescent="0.35">
      <c r="B34" s="66"/>
      <c r="C34" s="42"/>
      <c r="D34" s="67" t="s">
        <v>51</v>
      </c>
      <c r="E34" s="43">
        <v>208780</v>
      </c>
      <c r="F34" s="63">
        <v>106300</v>
      </c>
      <c r="G34" s="26">
        <v>50.91</v>
      </c>
      <c r="H34" s="42"/>
    </row>
    <row r="35" spans="2:8" s="6" customFormat="1" ht="21" customHeight="1" x14ac:dyDescent="0.35">
      <c r="B35" s="34">
        <v>6</v>
      </c>
      <c r="C35" s="62" t="s">
        <v>35</v>
      </c>
      <c r="D35" s="62" t="s">
        <v>36</v>
      </c>
      <c r="E35" s="43">
        <v>28100</v>
      </c>
      <c r="F35" s="63">
        <v>0</v>
      </c>
      <c r="G35" s="26">
        <v>0</v>
      </c>
      <c r="H35" s="62" t="s">
        <v>37</v>
      </c>
    </row>
    <row r="36" spans="2:8" s="6" customFormat="1" ht="21" customHeight="1" x14ac:dyDescent="0.35">
      <c r="B36" s="7"/>
      <c r="C36" s="10"/>
      <c r="D36" s="10"/>
      <c r="E36" s="16"/>
      <c r="F36" s="22"/>
      <c r="G36" s="15"/>
      <c r="H36" s="10"/>
    </row>
    <row r="37" spans="2:8" s="6" customFormat="1" ht="21" customHeight="1" x14ac:dyDescent="0.35">
      <c r="B37" s="24">
        <v>7</v>
      </c>
      <c r="C37" s="29" t="s">
        <v>38</v>
      </c>
      <c r="D37" s="27" t="s">
        <v>39</v>
      </c>
      <c r="E37" s="36"/>
      <c r="F37" s="31"/>
      <c r="G37" s="31"/>
      <c r="H37" s="39" t="s">
        <v>43</v>
      </c>
    </row>
    <row r="38" spans="2:8" s="6" customFormat="1" ht="21" customHeight="1" x14ac:dyDescent="0.35">
      <c r="B38" s="23"/>
      <c r="C38" s="6" t="s">
        <v>40</v>
      </c>
      <c r="D38" s="30" t="s">
        <v>41</v>
      </c>
      <c r="E38" s="35">
        <v>15000</v>
      </c>
      <c r="F38" s="26">
        <v>0</v>
      </c>
      <c r="G38" s="26">
        <v>0</v>
      </c>
      <c r="H38" s="40" t="s">
        <v>11</v>
      </c>
    </row>
    <row r="39" spans="2:8" s="6" customFormat="1" ht="21" customHeight="1" x14ac:dyDescent="0.35">
      <c r="B39" s="25"/>
      <c r="C39" s="6" t="s">
        <v>42</v>
      </c>
      <c r="D39" s="30"/>
      <c r="E39" s="37"/>
      <c r="F39" s="32"/>
      <c r="G39" s="38"/>
      <c r="H39" s="32"/>
    </row>
    <row r="40" spans="2:8" s="12" customFormat="1" ht="21" customHeight="1" x14ac:dyDescent="0.35">
      <c r="B40" s="82" t="s">
        <v>7</v>
      </c>
      <c r="C40" s="83"/>
      <c r="D40" s="11"/>
      <c r="E40" s="28">
        <f>SUM(E34:E38)</f>
        <v>251880</v>
      </c>
      <c r="F40" s="28">
        <f>SUM(F34:F38)</f>
        <v>106300</v>
      </c>
      <c r="G40" s="69">
        <f>(F40*100)/E40</f>
        <v>42.202636175956805</v>
      </c>
      <c r="H40" s="11"/>
    </row>
    <row r="41" spans="2:8" s="12" customFormat="1" ht="21" customHeight="1" x14ac:dyDescent="0.35">
      <c r="B41" s="17"/>
      <c r="C41" s="17"/>
      <c r="E41" s="18"/>
      <c r="F41" s="19"/>
      <c r="G41" s="20"/>
    </row>
    <row r="42" spans="2:8" s="12" customFormat="1" ht="21" customHeight="1" x14ac:dyDescent="0.35">
      <c r="B42" s="17"/>
      <c r="C42" s="17"/>
      <c r="E42" s="18"/>
      <c r="F42" s="19"/>
      <c r="G42" s="20"/>
    </row>
    <row r="43" spans="2:8" x14ac:dyDescent="0.4">
      <c r="D43" s="1" t="s">
        <v>15</v>
      </c>
      <c r="F43" s="13" t="s">
        <v>16</v>
      </c>
      <c r="H43" s="14"/>
    </row>
    <row r="45" spans="2:8" x14ac:dyDescent="0.4">
      <c r="C45" s="81" t="s">
        <v>54</v>
      </c>
      <c r="D45" s="81"/>
      <c r="F45" s="2" t="s">
        <v>52</v>
      </c>
    </row>
    <row r="46" spans="2:8" x14ac:dyDescent="0.4">
      <c r="D46" s="13" t="s">
        <v>31</v>
      </c>
      <c r="F46" s="80" t="s">
        <v>28</v>
      </c>
      <c r="G46" s="80"/>
    </row>
    <row r="47" spans="2:8" x14ac:dyDescent="0.4">
      <c r="D47" s="13" t="s">
        <v>30</v>
      </c>
      <c r="F47" s="80" t="s">
        <v>29</v>
      </c>
      <c r="G47" s="80"/>
    </row>
  </sheetData>
  <mergeCells count="39">
    <mergeCell ref="G7:G9"/>
    <mergeCell ref="F7:F9"/>
    <mergeCell ref="F46:G46"/>
    <mergeCell ref="D32:D33"/>
    <mergeCell ref="E32:E33"/>
    <mergeCell ref="F32:F33"/>
    <mergeCell ref="G32:G33"/>
    <mergeCell ref="F47:G47"/>
    <mergeCell ref="C45:D45"/>
    <mergeCell ref="B40:C40"/>
    <mergeCell ref="F10:F12"/>
    <mergeCell ref="B13:B14"/>
    <mergeCell ref="E13:E14"/>
    <mergeCell ref="G13:G14"/>
    <mergeCell ref="F13:F14"/>
    <mergeCell ref="B10:B12"/>
    <mergeCell ref="E10:E12"/>
    <mergeCell ref="G10:G12"/>
    <mergeCell ref="C25:D25"/>
    <mergeCell ref="F26:G26"/>
    <mergeCell ref="F27:G27"/>
    <mergeCell ref="B32:B33"/>
    <mergeCell ref="C32:C33"/>
    <mergeCell ref="H32:H33"/>
    <mergeCell ref="C29:I29"/>
    <mergeCell ref="C30:I30"/>
    <mergeCell ref="C31:I31"/>
    <mergeCell ref="B1:H1"/>
    <mergeCell ref="B2:H2"/>
    <mergeCell ref="B3:H3"/>
    <mergeCell ref="B5:B6"/>
    <mergeCell ref="C5:C6"/>
    <mergeCell ref="D5:D6"/>
    <mergeCell ref="F5:F6"/>
    <mergeCell ref="H5:H6"/>
    <mergeCell ref="G5:G6"/>
    <mergeCell ref="E5:E6"/>
    <mergeCell ref="B7:B9"/>
    <mergeCell ref="E7:E9"/>
  </mergeCells>
  <phoneticPr fontId="2" type="noConversion"/>
  <pageMargins left="0.23622047244094491" right="0.23622047244094491" top="0.35433070866141736" bottom="0.35433070866141736" header="0.31496062992125984" footer="0.31496062992125984"/>
  <pageSetup paperSize="9" scale="87" orientation="landscape" horizontalDpi="4294967293" verticalDpi="300" r:id="rId1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2024-04-18T11:21:27Z</cp:lastPrinted>
  <dcterms:created xsi:type="dcterms:W3CDTF">2023-02-21T09:23:07Z</dcterms:created>
  <dcterms:modified xsi:type="dcterms:W3CDTF">2024-04-18T11:27:03Z</dcterms:modified>
</cp:coreProperties>
</file>